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828"/>
  <workbookPr defaultThemeVersion="124226"/>
  <mc:AlternateContent xmlns:mc="http://schemas.openxmlformats.org/markup-compatibility/2006">
    <mc:Choice Requires="x15">
      <x15ac:absPath xmlns:x15ac="http://schemas.microsoft.com/office/spreadsheetml/2010/11/ac" url="Z:\05 Acção Social, Habitação, Saúde e Igualdade\0601 Acao Social e Habitacao\FES\Processo 18_2016\"/>
    </mc:Choice>
  </mc:AlternateContent>
  <bookViews>
    <workbookView xWindow="0" yWindow="0" windowWidth="24000" windowHeight="8910"/>
  </bookViews>
  <sheets>
    <sheet name="Folha1" sheetId="1" r:id="rId1"/>
  </sheets>
  <definedNames>
    <definedName name="_xlnm.Print_Area" localSheetId="0">Folha1!$B$2:$G$24</definedName>
    <definedName name="ND">Folha1!$F$9</definedName>
    <definedName name="NEIP">Folha1!$F$11</definedName>
    <definedName name="NTEAF">Folha1!$F$7</definedName>
    <definedName name="RMBAF">Folha1!$F$13</definedName>
    <definedName name="RMC">Folha1!$F$17</definedName>
    <definedName name="RPCM">Folha1!$F$21</definedName>
    <definedName name="SMN">Folha1!$F$15</definedName>
  </definedNames>
  <calcPr calcId="171027"/>
</workbook>
</file>

<file path=xl/calcChain.xml><?xml version="1.0" encoding="utf-8"?>
<calcChain xmlns="http://schemas.openxmlformats.org/spreadsheetml/2006/main">
  <c r="F17" i="1" l="1"/>
  <c r="E19" i="1" l="1"/>
  <c r="C14" i="1"/>
  <c r="C12" i="1"/>
  <c r="C10" i="1"/>
  <c r="C8" i="1"/>
  <c r="F21" i="1"/>
  <c r="F23" i="1" l="1"/>
</calcChain>
</file>

<file path=xl/sharedStrings.xml><?xml version="1.0" encoding="utf-8"?>
<sst xmlns="http://schemas.openxmlformats.org/spreadsheetml/2006/main" count="13" uniqueCount="13">
  <si>
    <t>AGREGADOS FAMILIARES</t>
  </si>
  <si>
    <r>
      <t xml:space="preserve">RENDIMENTO </t>
    </r>
    <r>
      <rPr>
        <b/>
        <i/>
        <sz val="10"/>
        <rFont val="Times New Roman"/>
        <family val="1"/>
      </rPr>
      <t>PER CAPITA</t>
    </r>
    <r>
      <rPr>
        <b/>
        <sz val="10"/>
        <rFont val="Times New Roman"/>
        <family val="1"/>
      </rPr>
      <t xml:space="preserve"> MENSAL</t>
    </r>
  </si>
  <si>
    <t>REQUERENTE:</t>
  </si>
  <si>
    <r>
      <t xml:space="preserve">NÚMERO TOTAL DE ELEMENTOS DO AGREGADO FAMILIAR (NTEAF)
</t>
    </r>
    <r>
      <rPr>
        <sz val="7"/>
        <rFont val="Times New Roman"/>
        <family val="1"/>
      </rPr>
      <t>O conjunto de pessoas constituído pelo requerente, pelo cônjuge ou pessoa que com ele aquele viva à mais de cinco anos em condições análogas, pelos parentes ou afins em linha recta ou até ao 3º grau da linha colateral, bem como pelas pessoas relativamente às quais, por força de lei ou de negócio jurídico que não respeite directamente a habitação, haja obrigação de convivência ou de alimentos e ainda outras pessoas que vivam em coabitação com o requerente devidamente fundamentada e comprovada.</t>
    </r>
  </si>
  <si>
    <r>
      <t xml:space="preserve">NÚMERO DE DEPENDENTES (ND)
</t>
    </r>
    <r>
      <rPr>
        <sz val="7"/>
        <rFont val="Times New Roman"/>
        <family val="1"/>
      </rPr>
      <t xml:space="preserve">É considerado dependente, o elemento do agregado familiar, nas seguintes situações:
• Elemento do agregado familiar com menos de 25 anos, que não tenha rendimentos;
• Elemento do agregado familiar com menos de 25 anos, com deficiência e a beneficiar de bonificação do Abono de Família e/ou Subsídio por Frequência de Estabelecimento de Educação Especial;
• Elemento do agregado familiar com mais de 24 anos, com deficiência e a beneficiar de Subsídio Mensal Vitalício;
• Elemento do agregado familiar com menos de 25 anos, com incapacidade permanente ou seja considerado inapto para o trabalho e sem rendimentos.
</t>
    </r>
  </si>
  <si>
    <r>
      <t>NÚMERO DE ELEMENTOS COM INCAPACIDADE PERMANENTE (NEIP)</t>
    </r>
    <r>
      <rPr>
        <sz val="7"/>
        <rFont val="Times New Roman"/>
        <family val="1"/>
      </rPr>
      <t xml:space="preserve">
É considerado elemento com incapacidade permanante, o elemento do agregado familiar, nas seguintes situações:
• Elemento do agregado familiar com menos de 25 anos, com deficiência e a beneficiar de bonificação do Abono de Família e/ou Subsídio por Frequência de Estabelecimento de Educação Especial;
• Elemento do agregado familiar com mais de 24 anos, com deficiência e a beneficiar de Subsídio Mensal Vitalício;
• Elemento do agregado familiar com menos de 25 anos, com incapacidade permanente ou seja considerado inapto para o trabalho e sem rendimentos.
</t>
    </r>
  </si>
  <si>
    <r>
      <t xml:space="preserve">RENDIMENTO MENSAL BRUTO DO AGREGADO FAMILIAR (RMBAF)
</t>
    </r>
    <r>
      <rPr>
        <sz val="7"/>
        <rFont val="Times New Roman"/>
        <family val="1"/>
      </rPr>
      <t>É o somatório do valor mensal ilíquido dos seguintes rendimentos:
• Trabalho;
• Pensões: velhice, sobrevivência, viuvez, orfandade ou outra;
• Subsídios: desemprego, social de desemprego, doença, acidente de trabalho, deficiência (bonificação do abono de família, subsídio por frequência em estabelecimento de educação especial ou subsídio mensal vitalício) ou outro;
• Rendimento social de inserção;
• Outros complementos: por dependência, por cônjuge a cargo, extraordinário de solidariedade ou outro.</t>
    </r>
  </si>
  <si>
    <r>
      <t xml:space="preserve">SALÁRIO MÍNIMO NACIONAL (SMN)
</t>
    </r>
    <r>
      <rPr>
        <sz val="7"/>
        <rFont val="Times New Roman"/>
        <family val="1"/>
      </rPr>
      <t>Decreto-Lei n.º 143/2010, de 31 de Dezembro.</t>
    </r>
  </si>
  <si>
    <r>
      <t xml:space="preserve">RENDIMENTO MENSAL CORRIGIDO (RMC)
</t>
    </r>
    <r>
      <rPr>
        <b/>
        <sz val="7"/>
        <rFont val="Times New Roman"/>
        <family val="1"/>
      </rPr>
      <t xml:space="preserve">Alínea d) do n.º 1 do art.º 3.º do DL n.º 166/93, de 7 de Maio
</t>
    </r>
    <r>
      <rPr>
        <sz val="7"/>
        <rFont val="Times New Roman"/>
        <family val="1"/>
      </rPr>
      <t>É o rendimento mensal bruto do agregado familiar, deduzido de uma quantia igual a três décimos do salário mínimo nacional pelo primeiro dependente e de um décimo por cada um dos outros dependentes, sendo a dedução acrescida de um décimo por cada dependente que, comprovadamente, possua qualquer forma de incapacidade permanente.</t>
    </r>
  </si>
  <si>
    <r>
      <t xml:space="preserve">RENDIMENTO </t>
    </r>
    <r>
      <rPr>
        <b/>
        <i/>
        <sz val="10"/>
        <rFont val="Times New Roman"/>
        <family val="1"/>
      </rPr>
      <t>PER CAPITA</t>
    </r>
    <r>
      <rPr>
        <b/>
        <sz val="10"/>
        <rFont val="Times New Roman"/>
        <family val="1"/>
      </rPr>
      <t xml:space="preserve"> MENSAL COM DEDUÇÕES</t>
    </r>
  </si>
  <si>
    <r>
      <t xml:space="preserve">DESPESAS MENSAIS DEDUTÍVEIS (DMD)
</t>
    </r>
    <r>
      <rPr>
        <sz val="7"/>
        <rFont val="Times New Roman"/>
        <family val="1"/>
      </rPr>
      <t>a) Renda da habitação ou prestação resultante da respectiva compra, até ao limite de 250 € (duzentos e cinquenta euros); b) Aquisição de medicamentos, meios complementares de diagnóstico ou outras despesas de saúde, prescritos através de receita médica ou acompanhados de declaração médica; c) Serviços básicos (água, electricidade ou gás); d) Cumprimento de decisão judicial para prestação de alimentos a filhos menores dependentes do requerente;</t>
    </r>
  </si>
  <si>
    <t>FUNDO DE EMERGÊNCIA SOCIAL DE LISBOA</t>
  </si>
  <si>
    <t>Nome do requerente: Processo 18/2016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</si>
</sst>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2" x14ac:knownFonts="1">
    <font>
      <sz val="10"/>
      <name val="Arial"/>
    </font>
    <font>
      <sz val="10"/>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10"/>
      <name val="Times New Roman"/>
      <family val="1"/>
    </font>
    <font>
      <b/>
      <sz val="10"/>
      <name val="Times New Roman"/>
      <family val="1"/>
    </font>
    <font>
      <b/>
      <i/>
      <sz val="10"/>
      <name val="Times New Roman"/>
      <family val="1"/>
    </font>
    <font>
      <b/>
      <i/>
      <sz val="8"/>
      <name val="Times New Roman"/>
      <family val="1"/>
    </font>
    <font>
      <b/>
      <sz val="12"/>
      <name val="Times New Roman"/>
      <family val="1"/>
    </font>
    <font>
      <i/>
      <sz val="7"/>
      <name val="Times New Roman"/>
      <family val="1"/>
    </font>
    <font>
      <sz val="7"/>
      <name val="Times New Roman"/>
      <family val="1"/>
    </font>
    <font>
      <b/>
      <sz val="7"/>
      <name val="Times New Roman"/>
      <family val="1"/>
    </font>
    <font>
      <sz val="10"/>
      <name val="Arial Narrow"/>
      <family val="2"/>
    </font>
    <font>
      <b/>
      <sz val="10"/>
      <name val="Arial Narrow"/>
      <family val="2"/>
    </font>
    <font>
      <b/>
      <sz val="8"/>
      <name val="Times New Roman"/>
      <family val="1"/>
    </font>
    <font>
      <b/>
      <sz val="7"/>
      <color rgb="FFFF0000"/>
      <name val="Arial"/>
      <family val="2"/>
    </font>
    <font>
      <sz val="1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s>
  <borders count="10">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6" borderId="4" applyNumberFormat="0" applyAlignment="0" applyProtection="0"/>
    <xf numFmtId="0" fontId="8" fillId="0" borderId="5" applyNumberFormat="0" applyFill="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9" fillId="4" borderId="0" applyNumberFormat="0" applyBorder="0" applyAlignment="0" applyProtection="0"/>
    <xf numFmtId="0" fontId="10" fillId="7" borderId="4" applyNumberFormat="0" applyAlignment="0" applyProtection="0"/>
    <xf numFmtId="0" fontId="11" fillId="3" borderId="0" applyNumberFormat="0" applyBorder="0" applyAlignment="0" applyProtection="0"/>
    <xf numFmtId="0" fontId="12" fillId="21" borderId="0" applyNumberFormat="0" applyBorder="0" applyAlignment="0" applyProtection="0"/>
    <xf numFmtId="0" fontId="1" fillId="22" borderId="6" applyNumberFormat="0" applyFont="0" applyAlignment="0" applyProtection="0"/>
    <xf numFmtId="0" fontId="13" fillId="16"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9" fontId="31" fillId="0" borderId="0" applyFont="0" applyFill="0" applyBorder="0" applyAlignment="0" applyProtection="0"/>
  </cellStyleXfs>
  <cellXfs count="30">
    <xf numFmtId="0" fontId="0" fillId="0" borderId="0" xfId="0"/>
    <xf numFmtId="0" fontId="0" fillId="0" borderId="0" xfId="0" applyProtection="1">
      <protection hidden="1"/>
    </xf>
    <xf numFmtId="0" fontId="19" fillId="0" borderId="0" xfId="0" applyFont="1" applyAlignment="1" applyProtection="1">
      <alignment horizontal="justify" wrapText="1"/>
      <protection hidden="1"/>
    </xf>
    <xf numFmtId="0" fontId="19" fillId="0" borderId="0" xfId="0" applyFont="1" applyProtection="1">
      <protection hidden="1"/>
    </xf>
    <xf numFmtId="0" fontId="24" fillId="0" borderId="0" xfId="0" applyFont="1" applyAlignment="1" applyProtection="1">
      <alignment horizontal="justify" wrapText="1"/>
      <protection hidden="1"/>
    </xf>
    <xf numFmtId="0" fontId="22" fillId="0" borderId="0" xfId="0" applyFont="1" applyAlignment="1" applyProtection="1">
      <alignment horizontal="justify" wrapText="1"/>
      <protection hidden="1"/>
    </xf>
    <xf numFmtId="0" fontId="0" fillId="0" borderId="0" xfId="0" applyAlignment="1" applyProtection="1">
      <alignment horizontal="left" wrapText="1"/>
      <protection hidden="1"/>
    </xf>
    <xf numFmtId="0" fontId="20" fillId="0" borderId="0" xfId="0" applyFont="1" applyAlignment="1" applyProtection="1">
      <alignment horizontal="justify" vertical="top" wrapText="1"/>
      <protection hidden="1"/>
    </xf>
    <xf numFmtId="0" fontId="20" fillId="0" borderId="0" xfId="0" applyFont="1" applyAlignment="1" applyProtection="1">
      <alignment horizontal="center"/>
      <protection hidden="1"/>
    </xf>
    <xf numFmtId="0" fontId="29"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20" fillId="0" borderId="0" xfId="0" applyFont="1" applyAlignment="1" applyProtection="1">
      <alignment horizontal="left" wrapText="1"/>
      <protection hidden="1"/>
    </xf>
    <xf numFmtId="9" fontId="19" fillId="0" borderId="0" xfId="42" applyFont="1" applyAlignment="1" applyProtection="1">
      <alignment horizontal="center" vertical="top"/>
      <protection hidden="1"/>
    </xf>
    <xf numFmtId="164" fontId="20" fillId="0" borderId="0" xfId="0" applyNumberFormat="1" applyFont="1" applyFill="1" applyAlignment="1" applyProtection="1">
      <alignment horizontal="right" vertical="center" wrapText="1"/>
      <protection hidden="1"/>
    </xf>
    <xf numFmtId="0" fontId="0" fillId="0" borderId="0" xfId="0" applyFill="1" applyAlignment="1" applyProtection="1">
      <alignment horizontal="right" vertical="center"/>
      <protection hidden="1"/>
    </xf>
    <xf numFmtId="0" fontId="20" fillId="0" borderId="0" xfId="0" applyFont="1" applyAlignment="1" applyProtection="1">
      <alignment horizontal="right" vertical="center"/>
      <protection hidden="1"/>
    </xf>
    <xf numFmtId="0" fontId="19" fillId="0" borderId="0" xfId="0" applyFont="1" applyFill="1" applyAlignment="1" applyProtection="1">
      <alignment horizontal="right" vertical="center"/>
      <protection hidden="1"/>
    </xf>
    <xf numFmtId="1" fontId="19" fillId="0" borderId="0" xfId="0" applyNumberFormat="1" applyFont="1" applyFill="1" applyAlignment="1" applyProtection="1">
      <alignment horizontal="right" vertical="center"/>
      <protection locked="0"/>
    </xf>
    <xf numFmtId="164" fontId="19" fillId="0" borderId="0" xfId="0" applyNumberFormat="1" applyFont="1" applyFill="1" applyAlignment="1" applyProtection="1">
      <alignment horizontal="right" vertical="center"/>
      <protection locked="0"/>
    </xf>
    <xf numFmtId="164" fontId="19" fillId="0" borderId="0" xfId="0" applyNumberFormat="1" applyFont="1" applyFill="1" applyAlignment="1" applyProtection="1">
      <alignment horizontal="right" vertical="center"/>
      <protection hidden="1"/>
    </xf>
    <xf numFmtId="164" fontId="19" fillId="0" borderId="0" xfId="0" applyNumberFormat="1" applyFont="1" applyFill="1" applyAlignment="1" applyProtection="1">
      <alignment horizontal="right" vertical="center"/>
      <protection locked="0" hidden="1"/>
    </xf>
    <xf numFmtId="164" fontId="20" fillId="0" borderId="0" xfId="0" applyNumberFormat="1" applyFont="1" applyFill="1" applyAlignment="1" applyProtection="1">
      <alignment horizontal="right" vertical="center"/>
      <protection hidden="1"/>
    </xf>
    <xf numFmtId="0" fontId="20" fillId="0" borderId="0" xfId="0" applyFont="1" applyAlignment="1" applyProtection="1">
      <alignment horizontal="left" vertical="top" wrapText="1"/>
      <protection hidden="1"/>
    </xf>
    <xf numFmtId="0" fontId="30" fillId="0" borderId="0" xfId="0" applyFont="1" applyAlignment="1" applyProtection="1">
      <alignment horizontal="center" vertical="center" textRotation="90"/>
      <protection hidden="1"/>
    </xf>
    <xf numFmtId="0" fontId="20" fillId="0" borderId="0" xfId="0" applyFont="1" applyAlignment="1" applyProtection="1">
      <alignment horizontal="center"/>
      <protection hidden="1"/>
    </xf>
    <xf numFmtId="0" fontId="23" fillId="0" borderId="0" xfId="0" applyFont="1" applyAlignment="1" applyProtection="1">
      <alignment horizontal="center"/>
      <protection hidden="1"/>
    </xf>
    <xf numFmtId="0" fontId="27" fillId="0" borderId="0" xfId="0" applyFont="1" applyAlignment="1" applyProtection="1">
      <alignment horizontal="center" vertical="top" wrapText="1"/>
      <protection hidden="1"/>
    </xf>
    <xf numFmtId="0" fontId="28" fillId="0" borderId="0" xfId="0" applyFont="1" applyAlignment="1" applyProtection="1">
      <alignment horizontal="center" vertical="top" wrapText="1"/>
      <protection hidden="1"/>
    </xf>
    <xf numFmtId="0" fontId="20" fillId="0" borderId="0" xfId="0" applyFont="1" applyBorder="1" applyAlignment="1" applyProtection="1">
      <alignment horizontal="left" vertical="top" wrapText="1"/>
      <protection hidden="1"/>
    </xf>
    <xf numFmtId="0" fontId="23" fillId="0" borderId="0" xfId="0" applyFont="1" applyAlignment="1" applyProtection="1">
      <alignment horizontal="left" vertical="center"/>
      <protection locked="0"/>
    </xf>
  </cellXfs>
  <cellStyles count="43">
    <cellStyle name="20% - Cor1" xfId="1" builtinId="30" customBuiltin="1"/>
    <cellStyle name="20% - Cor2" xfId="2" builtinId="34" customBuiltin="1"/>
    <cellStyle name="20% - Cor3" xfId="3" builtinId="38" customBuiltin="1"/>
    <cellStyle name="20% - Cor4" xfId="4" builtinId="42" customBuiltin="1"/>
    <cellStyle name="20% - Cor5" xfId="5" builtinId="46" customBuiltin="1"/>
    <cellStyle name="20% - Cor6" xfId="6" builtinId="50" customBuiltin="1"/>
    <cellStyle name="40% - Cor1" xfId="7" builtinId="31" customBuiltin="1"/>
    <cellStyle name="40% - Cor2" xfId="8" builtinId="35" customBuiltin="1"/>
    <cellStyle name="40% - Cor3" xfId="9" builtinId="39" customBuiltin="1"/>
    <cellStyle name="40% - Cor4" xfId="10" builtinId="43" customBuiltin="1"/>
    <cellStyle name="40% - Cor5" xfId="11" builtinId="47" customBuiltin="1"/>
    <cellStyle name="40% - Cor6" xfId="12" builtinId="51" customBuiltin="1"/>
    <cellStyle name="60% - Cor1" xfId="13" builtinId="32" customBuiltin="1"/>
    <cellStyle name="60% - Cor2" xfId="14" builtinId="36" customBuiltin="1"/>
    <cellStyle name="60% - Cor3" xfId="15" builtinId="40" customBuiltin="1"/>
    <cellStyle name="60% - Cor4" xfId="16" builtinId="44" customBuiltin="1"/>
    <cellStyle name="60% - Cor5" xfId="17" builtinId="48" customBuiltin="1"/>
    <cellStyle name="60% - Cor6" xfId="18" builtinId="52" customBuiltin="1"/>
    <cellStyle name="Cabeçalho 1" xfId="19" builtinId="16" customBuiltin="1"/>
    <cellStyle name="Cabeçalho 2" xfId="20" builtinId="17" customBuiltin="1"/>
    <cellStyle name="Cabeçalho 3" xfId="21" builtinId="18" customBuiltin="1"/>
    <cellStyle name="Cabeçalho 4" xfId="22" builtinId="19" customBuiltin="1"/>
    <cellStyle name="Cálculo" xfId="23" builtinId="22" customBuiltin="1"/>
    <cellStyle name="Célula Ligada" xfId="24" builtinId="24" customBuiltin="1"/>
    <cellStyle name="Cor1" xfId="25" builtinId="29" customBuiltin="1"/>
    <cellStyle name="Cor2" xfId="26" builtinId="33" customBuiltin="1"/>
    <cellStyle name="Cor3" xfId="27" builtinId="37" customBuiltin="1"/>
    <cellStyle name="Cor4" xfId="28" builtinId="41" customBuiltin="1"/>
    <cellStyle name="Cor5" xfId="29" builtinId="45" customBuiltin="1"/>
    <cellStyle name="Cor6" xfId="30" builtinId="49" customBuiltin="1"/>
    <cellStyle name="Correto" xfId="31" builtinId="26" customBuiltin="1"/>
    <cellStyle name="Entrada" xfId="32" builtinId="20" customBuiltin="1"/>
    <cellStyle name="Incorreto" xfId="33" builtinId="27" customBuiltin="1"/>
    <cellStyle name="Neutro" xfId="34" builtinId="28" customBuiltin="1"/>
    <cellStyle name="Normal" xfId="0" builtinId="0"/>
    <cellStyle name="Nota" xfId="35" builtinId="10" customBuiltin="1"/>
    <cellStyle name="Percentagem" xfId="42" builtinId="5"/>
    <cellStyle name="Saída" xfId="36" builtinId="21" customBuiltin="1"/>
    <cellStyle name="Texto de Aviso" xfId="37" builtinId="11" customBuiltin="1"/>
    <cellStyle name="Texto Explicativo" xfId="38" builtinId="53" customBuiltin="1"/>
    <cellStyle name="Título" xfId="39" builtinId="15" customBuiltin="1"/>
    <cellStyle name="Total" xfId="40" builtinId="25" customBuiltin="1"/>
    <cellStyle name="Verificar Célula" xfId="41" builtinId="23" customBuiltin="1"/>
  </cellStyles>
  <dxfs count="4">
    <dxf>
      <font>
        <b/>
        <i val="0"/>
        <color theme="0"/>
        <name val="Cambria"/>
        <scheme val="none"/>
      </font>
      <fill>
        <patternFill>
          <bgColor rgb="FFFF0000"/>
        </patternFill>
      </fill>
    </dxf>
    <dxf>
      <font>
        <b/>
        <i val="0"/>
        <color theme="0"/>
        <name val="Cambria"/>
        <scheme val="none"/>
      </font>
      <fill>
        <patternFill>
          <bgColor rgb="FFFF0000"/>
        </patternFill>
      </fill>
    </dxf>
    <dxf>
      <font>
        <b/>
        <i val="0"/>
        <color theme="0"/>
        <name val="Cambria"/>
        <scheme val="none"/>
      </font>
      <fill>
        <patternFill>
          <bgColor rgb="FFFF0000"/>
        </patternFill>
      </fill>
    </dxf>
    <dxf>
      <font>
        <b/>
        <i val="0"/>
        <color theme="0"/>
        <name val="Cambria"/>
        <scheme val="none"/>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397566</xdr:colOff>
      <xdr:row>22</xdr:row>
      <xdr:rowOff>183537</xdr:rowOff>
    </xdr:from>
    <xdr:to>
      <xdr:col>3</xdr:col>
      <xdr:colOff>3155674</xdr:colOff>
      <xdr:row>23</xdr:row>
      <xdr:rowOff>2899</xdr:rowOff>
    </xdr:to>
    <xdr:pic>
      <xdr:nvPicPr>
        <xdr:cNvPr id="3" name="Picture 23"/>
        <xdr:cNvPicPr>
          <a:picLocks noChangeAspect="1" noChangeArrowheads="1"/>
        </xdr:cNvPicPr>
      </xdr:nvPicPr>
      <xdr:blipFill>
        <a:blip xmlns:r="http://schemas.openxmlformats.org/officeDocument/2006/relationships" r:embed="rId1" cstate="print"/>
        <a:srcRect l="25798" r="25678" b="25466"/>
        <a:stretch>
          <a:fillRect/>
        </a:stretch>
      </xdr:blipFill>
      <xdr:spPr bwMode="auto">
        <a:xfrm>
          <a:off x="769041" y="7994037"/>
          <a:ext cx="3786808" cy="305137"/>
        </a:xfrm>
        <a:prstGeom prst="rect">
          <a:avLst/>
        </a:prstGeom>
        <a:noFill/>
      </xdr:spPr>
    </xdr:pic>
    <xdr:clientData/>
  </xdr:twoCellAnchor>
  <xdr:twoCellAnchor editAs="oneCell">
    <xdr:from>
      <xdr:col>3</xdr:col>
      <xdr:colOff>504825</xdr:colOff>
      <xdr:row>20</xdr:row>
      <xdr:rowOff>114300</xdr:rowOff>
    </xdr:from>
    <xdr:to>
      <xdr:col>3</xdr:col>
      <xdr:colOff>3133725</xdr:colOff>
      <xdr:row>20</xdr:row>
      <xdr:rowOff>514350</xdr:rowOff>
    </xdr:to>
    <xdr:pic>
      <xdr:nvPicPr>
        <xdr:cNvPr id="1025" name="Picture 1"/>
        <xdr:cNvPicPr>
          <a:picLocks noChangeAspect="1" noChangeArrowheads="1"/>
        </xdr:cNvPicPr>
      </xdr:nvPicPr>
      <xdr:blipFill>
        <a:blip xmlns:r="http://schemas.openxmlformats.org/officeDocument/2006/relationships" r:embed="rId2" cstate="print"/>
        <a:srcRect l="25619" t="-10204" r="25618" b="24490"/>
        <a:stretch>
          <a:fillRect/>
        </a:stretch>
      </xdr:blipFill>
      <xdr:spPr bwMode="auto">
        <a:xfrm>
          <a:off x="1905000" y="7924800"/>
          <a:ext cx="2628900" cy="400050"/>
        </a:xfrm>
        <a:prstGeom prst="rect">
          <a:avLst/>
        </a:prstGeom>
        <a:noFill/>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tabSelected="1" view="pageBreakPreview" topLeftCell="A13" zoomScaleNormal="100" zoomScaleSheetLayoutView="100" workbookViewId="0">
      <selection activeCell="D5" sqref="D5:F5"/>
    </sheetView>
  </sheetViews>
  <sheetFormatPr defaultRowHeight="12.75" x14ac:dyDescent="0.2"/>
  <cols>
    <col min="1" max="1" width="2.85546875" style="1" customWidth="1"/>
    <col min="2" max="2" width="2.7109375" style="1" customWidth="1"/>
    <col min="3" max="3" width="15.42578125" style="6" customWidth="1"/>
    <col min="4" max="4" width="50.7109375" style="6" customWidth="1"/>
    <col min="5" max="5" width="5.42578125" style="1" customWidth="1"/>
    <col min="6" max="6" width="9.7109375" style="14" bestFit="1" customWidth="1"/>
    <col min="7" max="7" width="2.7109375" style="1" customWidth="1"/>
    <col min="8" max="16384" width="9.140625" style="1"/>
  </cols>
  <sheetData>
    <row r="1" spans="2:7" ht="12.75" customHeight="1" x14ac:dyDescent="0.2"/>
    <row r="2" spans="2:7" ht="15.75" x14ac:dyDescent="0.25">
      <c r="B2" s="23"/>
      <c r="C2" s="25" t="s">
        <v>11</v>
      </c>
      <c r="D2" s="25"/>
      <c r="E2" s="25"/>
      <c r="F2" s="25"/>
      <c r="G2" s="23"/>
    </row>
    <row r="3" spans="2:7" x14ac:dyDescent="0.2">
      <c r="B3" s="23"/>
      <c r="C3" s="24" t="s">
        <v>0</v>
      </c>
      <c r="D3" s="24"/>
      <c r="E3" s="24"/>
      <c r="F3" s="24"/>
      <c r="G3" s="23"/>
    </row>
    <row r="4" spans="2:7" x14ac:dyDescent="0.2">
      <c r="B4" s="23"/>
      <c r="C4" s="8"/>
      <c r="D4" s="8"/>
      <c r="E4" s="8"/>
      <c r="F4" s="15"/>
      <c r="G4" s="23"/>
    </row>
    <row r="5" spans="2:7" s="10" customFormat="1" ht="15.95" customHeight="1" x14ac:dyDescent="0.2">
      <c r="B5" s="23"/>
      <c r="C5" s="9" t="s">
        <v>2</v>
      </c>
      <c r="D5" s="29" t="s">
        <v>12</v>
      </c>
      <c r="E5" s="29"/>
      <c r="F5" s="29"/>
      <c r="G5" s="23"/>
    </row>
    <row r="6" spans="2:7" ht="6.75" customHeight="1" x14ac:dyDescent="0.2">
      <c r="B6" s="23"/>
      <c r="C6" s="2"/>
      <c r="D6" s="2"/>
      <c r="E6" s="3"/>
      <c r="F6" s="16"/>
      <c r="G6" s="23"/>
    </row>
    <row r="7" spans="2:7" ht="51.75" customHeight="1" x14ac:dyDescent="0.2">
      <c r="B7" s="23"/>
      <c r="C7" s="28" t="s">
        <v>3</v>
      </c>
      <c r="D7" s="28"/>
      <c r="E7" s="3"/>
      <c r="F7" s="17">
        <v>2</v>
      </c>
      <c r="G7" s="23"/>
    </row>
    <row r="8" spans="2:7" ht="12" customHeight="1" x14ac:dyDescent="0.2">
      <c r="B8" s="23"/>
      <c r="C8" s="26" t="str">
        <f>IF(NTEAF="","O CAMPO ENCONTRA-SE VAZIO",IF(NTEAF&lt;1,"O NÚMERO TOTAL DE ELEMENTOS DO AGREGADO FAMILIAR NÃO PODE SER NULO NEM NEGATIVO",""))</f>
        <v/>
      </c>
      <c r="D8" s="26"/>
      <c r="E8" s="26"/>
      <c r="F8" s="26"/>
      <c r="G8" s="23"/>
    </row>
    <row r="9" spans="2:7" ht="78" customHeight="1" x14ac:dyDescent="0.2">
      <c r="B9" s="23"/>
      <c r="C9" s="22" t="s">
        <v>4</v>
      </c>
      <c r="D9" s="22"/>
      <c r="E9" s="3"/>
      <c r="F9" s="17">
        <v>0</v>
      </c>
      <c r="G9" s="23"/>
    </row>
    <row r="10" spans="2:7" ht="12" customHeight="1" x14ac:dyDescent="0.2">
      <c r="B10" s="23"/>
      <c r="C10" s="27" t="str">
        <f>IF(ND="","O CAMPO ENCONTRA-SE VAZIO",IF(ND&lt;0,"O NÚMERO DE DEPENDENTES NÃO PODE SER INFERIOR A ZERO",IF(ND&gt;=NTEAF,"O NÚMERO DE DEPENDENTES NÃO PODE SER IGUAL NEM SUPERIOR AO NÚMERO TOTAL DE ELEMENTOS DO AGREGADO FAMILIAR","")))</f>
        <v/>
      </c>
      <c r="D10" s="27"/>
      <c r="E10" s="27"/>
      <c r="F10" s="27"/>
      <c r="G10" s="23"/>
    </row>
    <row r="11" spans="2:7" ht="69.75" customHeight="1" x14ac:dyDescent="0.2">
      <c r="B11" s="23"/>
      <c r="C11" s="22" t="s">
        <v>5</v>
      </c>
      <c r="D11" s="22"/>
      <c r="E11" s="3"/>
      <c r="F11" s="17">
        <v>0</v>
      </c>
      <c r="G11" s="23"/>
    </row>
    <row r="12" spans="2:7" ht="12" customHeight="1" x14ac:dyDescent="0.2">
      <c r="B12" s="23"/>
      <c r="C12" s="27" t="str">
        <f>IF(NEIP="","O CAMPO ENCONTRA-SE VAZIO",IF(NEIP&lt;0,"O NÚMERO DE DEPENDENTES COM INCAPACIDADE PERMANENTE NÃO PODE SER INFERIOR A ZERO",IF(NEIP&gt;ND,"O NÚMERO DE DEPENDENTES COM INCAPACIDADE PERMANENTE NÃO PODE SER SUPERIOR AO NÚMERO DE DEPENDENTES","")))</f>
        <v/>
      </c>
      <c r="D12" s="27"/>
      <c r="E12" s="27"/>
      <c r="F12" s="27"/>
      <c r="G12" s="23"/>
    </row>
    <row r="13" spans="2:7" ht="79.5" customHeight="1" x14ac:dyDescent="0.2">
      <c r="B13" s="23"/>
      <c r="C13" s="22" t="s">
        <v>6</v>
      </c>
      <c r="D13" s="22"/>
      <c r="E13" s="3"/>
      <c r="F13" s="18">
        <v>510</v>
      </c>
      <c r="G13" s="23"/>
    </row>
    <row r="14" spans="2:7" ht="12" customHeight="1" x14ac:dyDescent="0.2">
      <c r="B14" s="23"/>
      <c r="C14" s="27" t="str">
        <f>IF(RMBAF="","O CAMPO ENCONTRA-SE VAZIO",IF(RMBAF&lt;=0,"O RENDIMENTO MENSAL BRUTO DO AGREGADO FAMILIAR NÃO PODE SER NULO NEM NEGATIVO",""))</f>
        <v/>
      </c>
      <c r="D14" s="27"/>
      <c r="E14" s="27"/>
      <c r="F14" s="27"/>
      <c r="G14" s="23"/>
    </row>
    <row r="15" spans="2:7" ht="30" customHeight="1" x14ac:dyDescent="0.2">
      <c r="B15" s="23"/>
      <c r="C15" s="22" t="s">
        <v>7</v>
      </c>
      <c r="D15" s="22"/>
      <c r="E15" s="3"/>
      <c r="F15" s="20">
        <v>530</v>
      </c>
      <c r="G15" s="23"/>
    </row>
    <row r="16" spans="2:7" ht="12" customHeight="1" x14ac:dyDescent="0.2">
      <c r="B16" s="23"/>
      <c r="C16" s="4"/>
      <c r="D16" s="4"/>
      <c r="E16" s="3"/>
      <c r="F16" s="16"/>
      <c r="G16" s="23"/>
    </row>
    <row r="17" spans="2:7" ht="51" customHeight="1" x14ac:dyDescent="0.2">
      <c r="B17" s="23"/>
      <c r="C17" s="22" t="s">
        <v>8</v>
      </c>
      <c r="D17" s="22"/>
      <c r="E17" s="3"/>
      <c r="F17" s="19">
        <f>IF(ND&gt;1,RMBAF-(SMN/10)*3-(SMN/10)*(ND-1)-(SMN/10)*NEIP,RMBAF-(SMN/10)*3*ND-(SMN/10)*NEIP)</f>
        <v>510</v>
      </c>
      <c r="G17" s="23"/>
    </row>
    <row r="18" spans="2:7" ht="12" customHeight="1" x14ac:dyDescent="0.2">
      <c r="B18" s="23"/>
      <c r="C18" s="11"/>
      <c r="D18" s="11"/>
      <c r="E18" s="3"/>
      <c r="F18" s="19"/>
      <c r="G18" s="23"/>
    </row>
    <row r="19" spans="2:7" ht="57" customHeight="1" x14ac:dyDescent="0.2">
      <c r="B19" s="23"/>
      <c r="C19" s="22" t="s">
        <v>10</v>
      </c>
      <c r="D19" s="22"/>
      <c r="E19" s="12">
        <f>(IF(NTEAF&gt;=5,1,NTEAF*0.2))</f>
        <v>0.4</v>
      </c>
      <c r="F19" s="20"/>
      <c r="G19" s="23"/>
    </row>
    <row r="20" spans="2:7" ht="12" customHeight="1" x14ac:dyDescent="0.2">
      <c r="B20" s="23"/>
      <c r="C20" s="5"/>
      <c r="D20" s="5"/>
      <c r="E20" s="3"/>
      <c r="F20" s="16"/>
      <c r="G20" s="23"/>
    </row>
    <row r="21" spans="2:7" ht="42" customHeight="1" x14ac:dyDescent="0.2">
      <c r="B21" s="23"/>
      <c r="C21" s="22" t="s">
        <v>1</v>
      </c>
      <c r="D21" s="22"/>
      <c r="E21" s="3"/>
      <c r="F21" s="13">
        <f>IF(OR(D5="",NTEAF="",ND="",NEIP="",RMBAF=""),"FALTAM DADOS",RMC/NTEAF)</f>
        <v>255</v>
      </c>
      <c r="G21" s="23"/>
    </row>
    <row r="22" spans="2:7" ht="12" customHeight="1" x14ac:dyDescent="0.2">
      <c r="B22" s="23"/>
      <c r="C22" s="7"/>
      <c r="D22" s="7"/>
      <c r="E22" s="3"/>
      <c r="F22" s="21"/>
      <c r="G22" s="23"/>
    </row>
    <row r="23" spans="2:7" ht="42" customHeight="1" x14ac:dyDescent="0.2">
      <c r="B23" s="23"/>
      <c r="C23" s="22" t="s">
        <v>9</v>
      </c>
      <c r="D23" s="22"/>
      <c r="E23" s="3"/>
      <c r="F23" s="13" t="str">
        <f>IF(RPCM&gt;300,IF(OR(D5="",NTEAF="",ND="",NEIP="",RMBAF=""),"FALTAM DADOS",RPCM-E19*F19),"Não Aplicável")</f>
        <v>Não Aplicável</v>
      </c>
      <c r="G23" s="23"/>
    </row>
    <row r="24" spans="2:7" ht="6.95" customHeight="1" x14ac:dyDescent="0.2">
      <c r="B24" s="23"/>
      <c r="G24" s="23"/>
    </row>
  </sheetData>
  <sheetProtection password="D5D7" sheet="1" objects="1" scenarios="1" selectLockedCells="1"/>
  <mergeCells count="18">
    <mergeCell ref="G2:G24"/>
    <mergeCell ref="C3:F3"/>
    <mergeCell ref="C2:F2"/>
    <mergeCell ref="C8:F8"/>
    <mergeCell ref="C10:F10"/>
    <mergeCell ref="C12:F12"/>
    <mergeCell ref="C14:F14"/>
    <mergeCell ref="C7:D7"/>
    <mergeCell ref="C9:D9"/>
    <mergeCell ref="D5:F5"/>
    <mergeCell ref="C13:D13"/>
    <mergeCell ref="C11:D11"/>
    <mergeCell ref="C23:D23"/>
    <mergeCell ref="C21:D21"/>
    <mergeCell ref="C17:D17"/>
    <mergeCell ref="C15:D15"/>
    <mergeCell ref="C19:D19"/>
    <mergeCell ref="B2:B24"/>
  </mergeCells>
  <phoneticPr fontId="0" type="noConversion"/>
  <conditionalFormatting sqref="C7:F8">
    <cfRule type="expression" dxfId="3" priority="21" stopIfTrue="1">
      <formula>$F$7&lt;1</formula>
    </cfRule>
  </conditionalFormatting>
  <conditionalFormatting sqref="C9:F10">
    <cfRule type="expression" dxfId="2" priority="19" stopIfTrue="1">
      <formula>OR($F$9&gt;=$F$7,$F$9&lt;0,$F$9="")</formula>
    </cfRule>
  </conditionalFormatting>
  <conditionalFormatting sqref="C11:F12">
    <cfRule type="expression" dxfId="1" priority="15" stopIfTrue="1">
      <formula>OR($F$11&gt;$F$9,$F$11&lt;0,$F$11="")</formula>
    </cfRule>
  </conditionalFormatting>
  <conditionalFormatting sqref="C13:F14">
    <cfRule type="expression" dxfId="0" priority="10" stopIfTrue="1">
      <formula>$F$13&lt;=0</formula>
    </cfRule>
  </conditionalFormatting>
  <printOptions horizontalCentered="1"/>
  <pageMargins left="0.55118110236220474" right="0.55118110236220474" top="1.6535433070866143" bottom="0.59055118110236227" header="0" footer="0"/>
  <pageSetup paperSize="256" orientation="portrait" horizontalDpi="300" verticalDpi="300" r:id="rId1"/>
  <headerFooter alignWithMargins="0">
    <oddHeader>&amp;C&amp;"Times Roman,Normal"&amp;12
&amp;10&amp;G
CÂMARA MUNICIPAL DE LISBOA
DEPARTAMENTO PARA OS DIREITOS SOCIAIS</oddHeader>
    <oddFooter xml:space="preserve">&amp;R&amp;"Times Roman,Normal"&amp;7Simulação realizada às &amp;T de &amp;D&amp;8
</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8</vt:i4>
      </vt:variant>
    </vt:vector>
  </HeadingPairs>
  <TitlesOfParts>
    <vt:vector size="9" baseType="lpstr">
      <vt:lpstr>Folha1</vt:lpstr>
      <vt:lpstr>Folha1!Área_de_Impressão</vt:lpstr>
      <vt:lpstr>ND</vt:lpstr>
      <vt:lpstr>NEIP</vt:lpstr>
      <vt:lpstr>NTEAF</vt:lpstr>
      <vt:lpstr>RMBAF</vt:lpstr>
      <vt:lpstr>RMC</vt:lpstr>
      <vt:lpstr>RPCM</vt:lpstr>
      <vt:lpstr>SMN</vt:lpstr>
    </vt:vector>
  </TitlesOfParts>
  <Company>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Cunha (DDS/DPC)</dc:creator>
  <cp:lastModifiedBy>Sandra Luis</cp:lastModifiedBy>
  <cp:lastPrinted>2015-08-07T12:21:09Z</cp:lastPrinted>
  <dcterms:created xsi:type="dcterms:W3CDTF">2012-02-22T09:31:51Z</dcterms:created>
  <dcterms:modified xsi:type="dcterms:W3CDTF">2016-06-16T20:04:14Z</dcterms:modified>
</cp:coreProperties>
</file>