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IS\Núcleos\Famílias\FUNDO EMERGÊNCIA SOCIAL\FES FAMILIAS\2022-2025\FES RLX - AF\MINUTAS\2024\"/>
    </mc:Choice>
  </mc:AlternateContent>
  <xr:revisionPtr revIDLastSave="0" documentId="8_{8E38C31B-E502-4FCA-97A9-1331DF6B2DB2}" xr6:coauthVersionLast="47" xr6:coauthVersionMax="47" xr10:uidLastSave="{00000000-0000-0000-0000-000000000000}"/>
  <workbookProtection workbookPassword="BC32" lockStructure="1"/>
  <bookViews>
    <workbookView xWindow="-110" yWindow="-110" windowWidth="19420" windowHeight="10420" xr2:uid="{00000000-000D-0000-FFFF-FFFF00000000}"/>
  </bookViews>
  <sheets>
    <sheet name="Folha1" sheetId="1" r:id="rId1"/>
    <sheet name="Folha2" sheetId="2" r:id="rId2"/>
  </sheets>
  <definedNames>
    <definedName name="_xlnm.Print_Area" localSheetId="0">Folha1!$A$2:$F$30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7" i="1" s="1"/>
  <c r="E21" i="1" l="1"/>
  <c r="E23" i="1" s="1"/>
  <c r="E26" i="1" l="1"/>
  <c r="B28" i="1" s="1"/>
  <c r="B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Sequeira (DDS/DIS)</author>
  </authors>
  <commentList>
    <comment ref="D17" authorId="0" shapeId="0" xr:uid="{00000000-0006-0000-0000-000001000000}">
      <text>
        <r>
          <rPr>
            <sz val="9"/>
            <color indexed="81"/>
            <rFont val="Franklin Gothic Book"/>
            <family val="2"/>
          </rPr>
          <t xml:space="preserve">Se o resultado do Rendimento </t>
        </r>
        <r>
          <rPr>
            <i/>
            <sz val="9"/>
            <color indexed="81"/>
            <rFont val="Franklin Gothic Book"/>
            <family val="2"/>
          </rPr>
          <t>per capita</t>
        </r>
        <r>
          <rPr>
            <sz val="9"/>
            <color indexed="81"/>
            <rFont val="Franklin Gothic Book"/>
            <family val="2"/>
          </rPr>
          <t xml:space="preserve"> mensal for superior a 574 € (70% do Salário Mínimo Nacional), haverá lugar a dedução de encargos mensais, na percentagem de 30% por elemento do agregado familiar. Neste caso, no campo PODE DEDUZIR DESPESAS aparece SIM.</t>
        </r>
      </text>
    </comment>
    <comment ref="D19" authorId="0" shapeId="0" xr:uid="{00000000-0006-0000-0000-000002000000}">
      <text>
        <r>
          <rPr>
            <sz val="9"/>
            <color indexed="81"/>
            <rFont val="Franklin Gothic Book"/>
            <family val="2"/>
          </rPr>
          <t xml:space="preserve">Neste campo deve ser introduzido o somatório dos encargos mensais fixos.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 shapeId="0" xr:uid="{00000000-0006-0000-0000-000003000000}">
      <text>
        <r>
          <rPr>
            <sz val="9"/>
            <color indexed="81"/>
            <rFont val="Franklin Gothic Book"/>
            <family val="2"/>
          </rPr>
          <t>Este Campo  é preenchido automaticamente com a percentagem  em função do número de elementos do agregado familiar, podendo variar entre 30% e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 shapeId="0" xr:uid="{00000000-0006-0000-0000-000004000000}">
      <text>
        <r>
          <rPr>
            <sz val="9"/>
            <color indexed="81"/>
            <rFont val="Franklin Gothic Book"/>
            <family val="2"/>
          </rPr>
          <t>Este Campo  é o resultado do rendimento</t>
        </r>
        <r>
          <rPr>
            <i/>
            <sz val="9"/>
            <color indexed="81"/>
            <rFont val="Franklin Gothic Book"/>
            <family val="2"/>
          </rPr>
          <t xml:space="preserve"> per capita </t>
        </r>
        <r>
          <rPr>
            <sz val="9"/>
            <color indexed="81"/>
            <rFont val="Franklin Gothic Book"/>
            <family val="2"/>
          </rPr>
          <t>mensal após introdução de despesas a deduzir, quando aplicável (quando aparece SIM no Campo PODE DEDUZIR DESPESAS)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00000000-0006-0000-0000-000005000000}">
      <text>
        <r>
          <rPr>
            <sz val="9"/>
            <color indexed="81"/>
            <rFont val="Franklin Gothic Book"/>
            <family val="2"/>
          </rPr>
          <t>Este campo apresenta o resultado apurado para efeitos de deferimento ou indeferimento do pedido de apoio. Em função deste resultado aparece a mensagem PEDIDO ELEGÍVEL ou PEDIDO NÃO ELEGÍVEL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<sst xmlns="http://schemas.openxmlformats.org/spreadsheetml/2006/main" count="17" uniqueCount="13">
  <si>
    <t>Nome do requerente</t>
  </si>
  <si>
    <t>6 - PODE DEDUZIR DESPESAS</t>
  </si>
  <si>
    <t>8 - PERCENTAGEM DE DESPESAS A CONSIDERAR</t>
  </si>
  <si>
    <t>1 - REQUERENTE:</t>
  </si>
  <si>
    <t>+info</t>
  </si>
  <si>
    <r>
      <t xml:space="preserve">9 - RENDIMENTO </t>
    </r>
    <r>
      <rPr>
        <b/>
        <i/>
        <sz val="10"/>
        <rFont val="Franklin Gothic Book"/>
        <family val="2"/>
      </rPr>
      <t>PER CAPITA</t>
    </r>
    <r>
      <rPr>
        <b/>
        <sz val="10"/>
        <rFont val="Franklin Gothic Book"/>
        <family val="2"/>
      </rPr>
      <t xml:space="preserve"> MENSAL COM DEDUÇÕES</t>
    </r>
  </si>
  <si>
    <r>
      <t xml:space="preserve">10 - VALOR DO RENDIMENTO </t>
    </r>
    <r>
      <rPr>
        <b/>
        <i/>
        <sz val="10"/>
        <rFont val="Franklin Gothic Book"/>
        <family val="2"/>
      </rPr>
      <t>PER CAPITA</t>
    </r>
    <r>
      <rPr>
        <b/>
        <sz val="10"/>
        <rFont val="Franklin Gothic Book"/>
        <family val="2"/>
      </rPr>
      <t xml:space="preserve"> MENSAL APURADO</t>
    </r>
  </si>
  <si>
    <t>FES/RLX-AF</t>
  </si>
  <si>
    <r>
      <t xml:space="preserve">5 - RENDIMENTO PER CAPITA MENSAL                                                                                 </t>
    </r>
    <r>
      <rPr>
        <sz val="7"/>
        <rFont val="Franklin Gothic Book"/>
        <family val="2"/>
      </rPr>
      <t xml:space="preserve">Rendimento per capita mensal = </t>
    </r>
    <r>
      <rPr>
        <u/>
        <sz val="7"/>
        <rFont val="Franklin Gothic Book"/>
        <family val="2"/>
      </rPr>
      <t>Rendimento Monetário Líquido (Mensal)</t>
    </r>
    <r>
      <rPr>
        <sz val="7"/>
        <rFont val="Franklin Gothic Book"/>
        <family val="2"/>
      </rPr>
      <t xml:space="preserve">
                                                           N.º de elementos do agregado </t>
    </r>
    <r>
      <rPr>
        <b/>
        <sz val="10"/>
        <rFont val="Franklin Gothic Book"/>
        <family val="2"/>
      </rPr>
      <t xml:space="preserve">
                                                                         </t>
    </r>
  </si>
  <si>
    <r>
      <t xml:space="preserve">2 - NÚMERO TOTAL DE ELEMENTOS DO AGREGADO FAMILIAR                                    </t>
    </r>
    <r>
      <rPr>
        <sz val="7"/>
        <rFont val="Franklin Gothic Book"/>
        <family val="2"/>
      </rPr>
      <t>Somatório do grupo de indivíduos, vinculados por relações familiares, que vivem em comunhão de mesa e habitação com o requerente e em economia comum com o mesmo</t>
    </r>
  </si>
  <si>
    <r>
      <t xml:space="preserve">3 - RENDIMENTO MONETÁRIO LÍQUIDO MENSAL                                                                                                                                 </t>
    </r>
    <r>
      <rPr>
        <sz val="7"/>
        <rFont val="Franklin Gothic Book"/>
        <family val="2"/>
      </rPr>
      <t>Somatório dos rendimentos obtidos pelo agregado familiar, proveniente do trabalho (trabalho por conta de outrem e por conta própria), de outros rendimentos privados (rendimentos de capital, propriedade e transferências privadas), das pensões e outras transferências sociais, após dedução dos impostos devidos e das contribuições para a segurança social</t>
    </r>
  </si>
  <si>
    <r>
      <t xml:space="preserve">4 - SALÁRIO MÍNIMO NACIONAL                                                                                          </t>
    </r>
    <r>
      <rPr>
        <sz val="10"/>
        <rFont val="Franklin Gothic Book"/>
        <family val="2"/>
      </rPr>
      <t xml:space="preserve">  </t>
    </r>
    <r>
      <rPr>
        <sz val="7"/>
        <rFont val="Franklin Gothic Book"/>
        <family val="2"/>
      </rPr>
      <t>Decreto -Lei n.º 107/2023, de 17 de novembro</t>
    </r>
  </si>
  <si>
    <r>
      <t xml:space="preserve">7 - DESPESAS A DEDUZIR
</t>
    </r>
    <r>
      <rPr>
        <sz val="7"/>
        <rFont val="Franklin Gothic Book"/>
        <family val="2"/>
      </rPr>
      <t>- Renda da habitação ou prestação resultante da respectiva compra, até ao limite de 1.050 €; 
- Aquisição de medicamentos, meios complementares de diagnóstico ou outras despesas de saúde; 
- Serviços básicos (água, electricidade, gás, telefone e internet; 
- Prestação de alimentos a filhos menores dependentes do requerente em cumprimento de decisão judicial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</si>
</sst>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7"/>
      <color rgb="FFFF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Franklin Gothic Book"/>
      <family val="2"/>
    </font>
    <font>
      <i/>
      <sz val="9"/>
      <color indexed="81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0"/>
      <color theme="4"/>
      <name val="Franklin Gothic Book"/>
      <family val="2"/>
    </font>
    <font>
      <b/>
      <i/>
      <sz val="10"/>
      <name val="Franklin Gothic Book"/>
      <family val="2"/>
    </font>
    <font>
      <b/>
      <sz val="11"/>
      <name val="Franklin Gothic Book"/>
      <family val="2"/>
    </font>
    <font>
      <sz val="7"/>
      <name val="Franklin Gothic Book"/>
      <family val="2"/>
    </font>
    <font>
      <u/>
      <sz val="7"/>
      <name val="Franklin Gothic Book"/>
      <family val="2"/>
    </font>
    <font>
      <b/>
      <sz val="12"/>
      <name val="Franklin Gothic Book"/>
      <family val="2"/>
    </font>
    <font>
      <sz val="10"/>
      <name val="Franklin Gothic Boo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16" borderId="4" applyNumberFormat="0" applyAlignment="0" applyProtection="0"/>
    <xf numFmtId="0" fontId="8" fillId="0" borderId="5" applyNumberFormat="0" applyFill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4" applyNumberFormat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6" applyNumberFormat="0" applyFont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  <xf numFmtId="9" fontId="20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Protection="1">
      <protection hidden="1"/>
    </xf>
    <xf numFmtId="164" fontId="0" fillId="0" borderId="0" xfId="0" applyNumberFormat="1" applyFill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justify" wrapText="1"/>
      <protection hidden="1"/>
    </xf>
    <xf numFmtId="0" fontId="25" fillId="0" borderId="0" xfId="0" applyFont="1" applyProtection="1">
      <protection hidden="1"/>
    </xf>
    <xf numFmtId="0" fontId="25" fillId="0" borderId="0" xfId="0" applyFont="1" applyFill="1" applyAlignment="1" applyProtection="1">
      <alignment horizontal="right" vertical="center"/>
      <protection hidden="1"/>
    </xf>
    <xf numFmtId="49" fontId="26" fillId="0" borderId="0" xfId="0" applyNumberFormat="1" applyFont="1" applyFill="1" applyAlignment="1" applyProtection="1">
      <alignment horizontal="center"/>
      <protection hidden="1"/>
    </xf>
    <xf numFmtId="0" fontId="25" fillId="0" borderId="0" xfId="0" applyFont="1" applyFill="1" applyProtection="1">
      <protection hidden="1"/>
    </xf>
    <xf numFmtId="49" fontId="26" fillId="0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horizontal="justify" vertical="top" wrapText="1"/>
      <protection hidden="1"/>
    </xf>
    <xf numFmtId="164" fontId="24" fillId="0" borderId="0" xfId="0" applyNumberFormat="1" applyFont="1" applyFill="1" applyAlignment="1" applyProtection="1">
      <alignment horizontal="right" vertical="center"/>
      <protection hidden="1"/>
    </xf>
    <xf numFmtId="164" fontId="24" fillId="0" borderId="0" xfId="0" applyNumberFormat="1" applyFont="1" applyFill="1" applyAlignment="1" applyProtection="1">
      <alignment horizontal="right" vertical="center" wrapTex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49" fontId="26" fillId="0" borderId="0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justify" vertical="top" wrapText="1"/>
      <protection hidden="1"/>
    </xf>
    <xf numFmtId="0" fontId="25" fillId="0" borderId="0" xfId="0" applyFont="1" applyBorder="1" applyProtection="1">
      <protection hidden="1"/>
    </xf>
    <xf numFmtId="0" fontId="24" fillId="0" borderId="0" xfId="0" applyFont="1" applyFill="1" applyBorder="1" applyAlignment="1" applyProtection="1">
      <alignment horizontal="left" vertical="top" wrapText="1"/>
      <protection hidden="1"/>
    </xf>
    <xf numFmtId="0" fontId="24" fillId="0" borderId="0" xfId="0" applyFont="1" applyFill="1" applyAlignment="1" applyProtection="1">
      <alignment horizontal="left" vertical="top" wrapText="1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0" borderId="0" xfId="0" applyNumberFormat="1" applyFont="1" applyFill="1" applyAlignment="1" applyProtection="1">
      <alignment horizontal="right" vertical="center"/>
    </xf>
    <xf numFmtId="164" fontId="25" fillId="0" borderId="0" xfId="0" applyNumberFormat="1" applyFont="1" applyFill="1" applyAlignment="1" applyProtection="1">
      <alignment horizontal="right" vertical="center"/>
    </xf>
    <xf numFmtId="164" fontId="25" fillId="0" borderId="0" xfId="0" applyNumberFormat="1" applyFont="1" applyFill="1" applyAlignment="1" applyProtection="1">
      <alignment horizontal="right" vertical="center" wrapText="1"/>
      <protection hidden="1"/>
    </xf>
    <xf numFmtId="0" fontId="25" fillId="0" borderId="0" xfId="0" applyFont="1" applyFill="1" applyBorder="1" applyProtection="1">
      <protection hidden="1"/>
    </xf>
    <xf numFmtId="164" fontId="24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4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9" fontId="32" fillId="0" borderId="0" xfId="42" applyFont="1" applyFill="1" applyAlignment="1" applyProtection="1">
      <alignment horizontal="right" vertical="center" wrapText="1"/>
      <protection hidden="1"/>
    </xf>
    <xf numFmtId="164" fontId="25" fillId="24" borderId="0" xfId="0" applyNumberFormat="1" applyFont="1" applyFill="1" applyAlignment="1" applyProtection="1">
      <alignment horizontal="right" vertical="center"/>
      <protection locked="0"/>
    </xf>
    <xf numFmtId="1" fontId="25" fillId="24" borderId="0" xfId="0" applyNumberFormat="1" applyFont="1" applyFill="1" applyAlignment="1" applyProtection="1">
      <alignment horizontal="right" vertical="center"/>
      <protection locked="0"/>
    </xf>
    <xf numFmtId="0" fontId="25" fillId="0" borderId="0" xfId="0" applyNumberFormat="1" applyFont="1" applyFill="1" applyAlignment="1" applyProtection="1">
      <alignment horizontal="right" vertical="center"/>
    </xf>
    <xf numFmtId="0" fontId="31" fillId="0" borderId="13" xfId="0" applyFont="1" applyBorder="1" applyAlignment="1" applyProtection="1">
      <alignment horizontal="center" vertical="top" wrapText="1"/>
      <protection hidden="1"/>
    </xf>
    <xf numFmtId="0" fontId="31" fillId="0" borderId="14" xfId="0" applyFont="1" applyBorder="1" applyAlignment="1" applyProtection="1">
      <alignment horizontal="center" vertical="top" wrapText="1"/>
      <protection hidden="1"/>
    </xf>
    <xf numFmtId="0" fontId="31" fillId="0" borderId="15" xfId="0" applyFont="1" applyBorder="1" applyAlignment="1" applyProtection="1">
      <alignment horizontal="center" vertical="top" wrapText="1"/>
      <protection hidden="1"/>
    </xf>
    <xf numFmtId="0" fontId="24" fillId="0" borderId="0" xfId="0" applyFont="1" applyFill="1" applyBorder="1" applyAlignment="1" applyProtection="1">
      <alignment horizontal="left" vertical="top" wrapText="1"/>
      <protection hidden="1"/>
    </xf>
    <xf numFmtId="0" fontId="24" fillId="0" borderId="0" xfId="0" applyFont="1" applyFill="1" applyAlignment="1" applyProtection="1">
      <alignment horizontal="left" vertical="top" wrapText="1"/>
      <protection hidden="1"/>
    </xf>
    <xf numFmtId="0" fontId="31" fillId="0" borderId="10" xfId="0" applyFont="1" applyBorder="1" applyAlignment="1" applyProtection="1">
      <alignment horizontal="center" vertical="top" wrapText="1"/>
      <protection hidden="1"/>
    </xf>
    <xf numFmtId="0" fontId="31" fillId="0" borderId="11" xfId="0" applyFont="1" applyBorder="1" applyAlignment="1" applyProtection="1">
      <alignment horizontal="center" vertical="top" wrapText="1"/>
      <protection hidden="1"/>
    </xf>
    <xf numFmtId="0" fontId="31" fillId="0" borderId="12" xfId="0" applyFont="1" applyBorder="1" applyAlignment="1" applyProtection="1">
      <alignment horizontal="center" vertical="top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textRotation="90"/>
      <protection hidden="1"/>
    </xf>
    <xf numFmtId="0" fontId="24" fillId="0" borderId="0" xfId="0" applyFont="1" applyFill="1" applyAlignment="1" applyProtection="1">
      <alignment horizontal="center" vertical="top" wrapText="1"/>
      <protection hidden="1"/>
    </xf>
    <xf numFmtId="0" fontId="24" fillId="0" borderId="0" xfId="0" applyFont="1" applyAlignment="1" applyProtection="1">
      <alignment horizontal="left" vertical="center"/>
      <protection locked="0"/>
    </xf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to" xfId="31" builtinId="26" customBuiltin="1"/>
    <cellStyle name="Entrada" xfId="32" builtinId="20" customBuiltin="1"/>
    <cellStyle name="Incorreto" xfId="33" builtinId="27" customBuiltin="1"/>
    <cellStyle name="Neutro" xfId="34" builtinId="28" customBuiltin="1"/>
    <cellStyle name="Normal" xfId="0" builtinId="0"/>
    <cellStyle name="Nota" xfId="35" builtinId="10" customBuiltin="1"/>
    <cellStyle name="Percentagem" xfId="42" builtinId="5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7">
    <dxf>
      <font>
        <b/>
        <i val="0"/>
      </font>
      <fill>
        <patternFill>
          <bgColor theme="9"/>
        </patternFill>
      </fill>
    </dxf>
    <dxf>
      <font>
        <b/>
        <i val="0"/>
        <color auto="1"/>
      </font>
      <fill>
        <patternFill patternType="solid"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topLeftCell="B11" zoomScale="133" zoomScaleNormal="100" zoomScaleSheetLayoutView="133" workbookViewId="0">
      <selection activeCell="E19" sqref="E19"/>
    </sheetView>
  </sheetViews>
  <sheetFormatPr defaultColWidth="9.1796875" defaultRowHeight="12.5" x14ac:dyDescent="0.25"/>
  <cols>
    <col min="1" max="1" width="2.7265625" style="1" customWidth="1"/>
    <col min="2" max="2" width="16.81640625" style="2" customWidth="1"/>
    <col min="3" max="3" width="49.7265625" style="2" customWidth="1"/>
    <col min="4" max="4" width="7.453125" style="1" customWidth="1"/>
    <col min="5" max="5" width="16" style="4" customWidth="1"/>
    <col min="6" max="6" width="2.7265625" style="1" customWidth="1"/>
    <col min="7" max="16384" width="9.1796875" style="1"/>
  </cols>
  <sheetData>
    <row r="1" spans="1:6" ht="12.75" customHeight="1" x14ac:dyDescent="0.25"/>
    <row r="2" spans="1:6" ht="15" x14ac:dyDescent="0.4">
      <c r="A2" s="47"/>
      <c r="B2" s="46"/>
      <c r="C2" s="46"/>
      <c r="D2" s="46"/>
      <c r="E2" s="46"/>
      <c r="F2" s="47"/>
    </row>
    <row r="3" spans="1:6" ht="15" x14ac:dyDescent="0.4">
      <c r="A3" s="47"/>
      <c r="B3" s="46" t="s">
        <v>7</v>
      </c>
      <c r="C3" s="46"/>
      <c r="D3" s="46"/>
      <c r="E3" s="46"/>
      <c r="F3" s="47"/>
    </row>
    <row r="4" spans="1:6" ht="6.75" customHeight="1" x14ac:dyDescent="0.4">
      <c r="A4" s="47"/>
      <c r="B4" s="24"/>
      <c r="C4" s="24"/>
      <c r="D4" s="24"/>
      <c r="E4" s="24"/>
      <c r="F4" s="47"/>
    </row>
    <row r="5" spans="1:6" ht="15" x14ac:dyDescent="0.4">
      <c r="A5" s="47"/>
      <c r="B5" s="46">
        <v>2024</v>
      </c>
      <c r="C5" s="46"/>
      <c r="D5" s="46"/>
      <c r="E5" s="46"/>
      <c r="F5" s="47"/>
    </row>
    <row r="6" spans="1:6" ht="25" customHeight="1" x14ac:dyDescent="0.35">
      <c r="A6" s="47"/>
      <c r="B6" s="7"/>
      <c r="C6" s="7"/>
      <c r="D6" s="7"/>
      <c r="E6" s="8"/>
      <c r="F6" s="47"/>
    </row>
    <row r="7" spans="1:6" s="3" customFormat="1" ht="16" customHeight="1" x14ac:dyDescent="0.25">
      <c r="A7" s="47"/>
      <c r="B7" s="18" t="s">
        <v>3</v>
      </c>
      <c r="C7" s="49" t="s">
        <v>0</v>
      </c>
      <c r="D7" s="49"/>
      <c r="E7" s="49"/>
      <c r="F7" s="47"/>
    </row>
    <row r="8" spans="1:6" ht="20.149999999999999" customHeight="1" x14ac:dyDescent="0.35">
      <c r="A8" s="47"/>
      <c r="B8" s="9"/>
      <c r="C8" s="9"/>
      <c r="D8" s="10"/>
      <c r="E8" s="11"/>
      <c r="F8" s="47"/>
    </row>
    <row r="9" spans="1:6" ht="36" customHeight="1" x14ac:dyDescent="0.35">
      <c r="A9" s="47"/>
      <c r="B9" s="41" t="s">
        <v>9</v>
      </c>
      <c r="C9" s="41"/>
      <c r="D9" s="12"/>
      <c r="E9" s="36"/>
      <c r="F9" s="47"/>
    </row>
    <row r="10" spans="1:6" ht="20.149999999999999" customHeight="1" x14ac:dyDescent="0.35">
      <c r="A10" s="47"/>
      <c r="B10" s="22"/>
      <c r="C10" s="22"/>
      <c r="D10" s="10"/>
      <c r="E10" s="25"/>
      <c r="F10" s="47"/>
    </row>
    <row r="11" spans="1:6" ht="45.65" customHeight="1" x14ac:dyDescent="0.35">
      <c r="A11" s="47"/>
      <c r="B11" s="42" t="s">
        <v>10</v>
      </c>
      <c r="C11" s="42"/>
      <c r="D11" s="12"/>
      <c r="E11" s="35"/>
      <c r="F11" s="47"/>
    </row>
    <row r="12" spans="1:6" ht="20.149999999999999" customHeight="1" x14ac:dyDescent="0.35">
      <c r="A12" s="47"/>
      <c r="B12" s="22"/>
      <c r="C12" s="22"/>
      <c r="D12" s="13"/>
      <c r="E12" s="25"/>
      <c r="F12" s="47"/>
    </row>
    <row r="13" spans="1:6" ht="24" customHeight="1" x14ac:dyDescent="0.35">
      <c r="A13" s="47"/>
      <c r="B13" s="42" t="s">
        <v>11</v>
      </c>
      <c r="C13" s="42"/>
      <c r="D13" s="12"/>
      <c r="E13" s="26">
        <v>820</v>
      </c>
      <c r="F13" s="47"/>
    </row>
    <row r="14" spans="1:6" ht="20.149999999999999" customHeight="1" x14ac:dyDescent="0.35">
      <c r="A14" s="47"/>
      <c r="B14" s="22"/>
      <c r="C14" s="22"/>
      <c r="D14" s="13"/>
      <c r="E14" s="25"/>
      <c r="F14" s="47"/>
    </row>
    <row r="15" spans="1:6" ht="38.25" customHeight="1" x14ac:dyDescent="0.35">
      <c r="A15" s="47"/>
      <c r="B15" s="42" t="s">
        <v>8</v>
      </c>
      <c r="C15" s="42"/>
      <c r="D15" s="12"/>
      <c r="E15" s="37" t="e">
        <f>E11/E9</f>
        <v>#DIV/0!</v>
      </c>
      <c r="F15" s="47"/>
    </row>
    <row r="16" spans="1:6" ht="20.149999999999999" customHeight="1" x14ac:dyDescent="0.35">
      <c r="A16" s="47"/>
      <c r="B16" s="23"/>
      <c r="C16" s="23"/>
      <c r="D16" s="13"/>
      <c r="E16" s="26"/>
      <c r="F16" s="47"/>
    </row>
    <row r="17" spans="1:10" ht="13.5" x14ac:dyDescent="0.35">
      <c r="A17" s="47"/>
      <c r="B17" s="42" t="s">
        <v>1</v>
      </c>
      <c r="C17" s="42"/>
      <c r="D17" s="12" t="s">
        <v>4</v>
      </c>
      <c r="E17" s="26" t="e">
        <f>IF(E15&gt;(E13*0.7),"SIM","NÃO")</f>
        <v>#DIV/0!</v>
      </c>
      <c r="F17" s="47"/>
    </row>
    <row r="18" spans="1:10" s="5" customFormat="1" ht="20.149999999999999" customHeight="1" x14ac:dyDescent="0.35">
      <c r="A18" s="47"/>
      <c r="B18" s="23"/>
      <c r="C18" s="23"/>
      <c r="D18" s="13"/>
      <c r="E18" s="26"/>
      <c r="F18" s="47"/>
      <c r="J18" s="6"/>
    </row>
    <row r="19" spans="1:10" s="5" customFormat="1" ht="56.25" customHeight="1" x14ac:dyDescent="0.25">
      <c r="A19" s="47"/>
      <c r="B19" s="42" t="s">
        <v>12</v>
      </c>
      <c r="C19" s="42"/>
      <c r="D19" s="14" t="s">
        <v>4</v>
      </c>
      <c r="E19" s="35"/>
      <c r="F19" s="47"/>
    </row>
    <row r="20" spans="1:10" ht="20.149999999999999" customHeight="1" x14ac:dyDescent="0.25">
      <c r="A20" s="47"/>
      <c r="B20" s="48"/>
      <c r="C20" s="48"/>
      <c r="D20" s="48"/>
      <c r="E20" s="48"/>
      <c r="F20" s="47"/>
    </row>
    <row r="21" spans="1:10" ht="13.5" x14ac:dyDescent="0.35">
      <c r="A21" s="47"/>
      <c r="B21" s="42" t="s">
        <v>2</v>
      </c>
      <c r="C21" s="42"/>
      <c r="D21" s="12" t="s">
        <v>4</v>
      </c>
      <c r="E21" s="34" t="e">
        <f>IF(E17="SIM",IF(E9&gt;3,1,E9*0.3),"VER PONTO 6")</f>
        <v>#DIV/0!</v>
      </c>
      <c r="F21" s="47"/>
    </row>
    <row r="22" spans="1:10" ht="20.149999999999999" customHeight="1" x14ac:dyDescent="0.35">
      <c r="A22" s="47"/>
      <c r="B22" s="15"/>
      <c r="C22" s="15"/>
      <c r="D22" s="13"/>
      <c r="E22" s="16"/>
      <c r="F22" s="47"/>
    </row>
    <row r="23" spans="1:10" ht="12.75" customHeight="1" x14ac:dyDescent="0.35">
      <c r="A23" s="47"/>
      <c r="B23" s="42" t="s">
        <v>5</v>
      </c>
      <c r="C23" s="42"/>
      <c r="D23" s="12" t="s">
        <v>4</v>
      </c>
      <c r="E23" s="27" t="e">
        <f>IF(E17="SIM",(E11-E19*E21)/E9,"VER PONTO 6")</f>
        <v>#DIV/0!</v>
      </c>
      <c r="F23" s="47"/>
    </row>
    <row r="24" spans="1:10" ht="20.149999999999999" customHeight="1" x14ac:dyDescent="0.35">
      <c r="A24" s="47"/>
      <c r="B24" s="23"/>
      <c r="C24" s="23"/>
      <c r="D24" s="13"/>
      <c r="E24" s="17"/>
      <c r="F24" s="47"/>
    </row>
    <row r="25" spans="1:10" ht="15" customHeight="1" x14ac:dyDescent="0.35">
      <c r="A25" s="47"/>
      <c r="B25" s="22"/>
      <c r="C25" s="22"/>
      <c r="D25" s="28"/>
      <c r="E25" s="29"/>
      <c r="F25" s="47"/>
    </row>
    <row r="26" spans="1:10" ht="12" customHeight="1" x14ac:dyDescent="0.35">
      <c r="A26" s="47"/>
      <c r="B26" s="41" t="s">
        <v>6</v>
      </c>
      <c r="C26" s="41"/>
      <c r="D26" s="19" t="s">
        <v>4</v>
      </c>
      <c r="E26" s="29" t="e">
        <f>IF(E17="SIM",(E11-E19*E21)/E9,E15)</f>
        <v>#DIV/0!</v>
      </c>
      <c r="F26" s="47"/>
    </row>
    <row r="27" spans="1:10" ht="9" customHeight="1" x14ac:dyDescent="0.35">
      <c r="A27" s="47"/>
      <c r="B27" s="20"/>
      <c r="C27" s="20"/>
      <c r="D27" s="21"/>
      <c r="E27" s="30"/>
      <c r="F27" s="47"/>
    </row>
    <row r="28" spans="1:10" ht="18" customHeight="1" x14ac:dyDescent="0.25">
      <c r="A28" s="47"/>
      <c r="B28" s="43" t="e">
        <f>IF(E26&gt;0.7*E13,"PEDIDO NÃO ELEGÍVEL","PEDIDO ELEGÍVEL")</f>
        <v>#DIV/0!</v>
      </c>
      <c r="C28" s="44"/>
      <c r="D28" s="44"/>
      <c r="E28" s="45"/>
      <c r="F28" s="47"/>
    </row>
    <row r="29" spans="1:10" ht="36" customHeight="1" x14ac:dyDescent="0.25">
      <c r="B29" s="38" t="e">
        <f>IF(E26&gt;0.7*E13,"RENDIMENTO PER CAPITA MENSAL SUPERIOR A 70% DO SALÁRIO MÍNIMO NACIONAL","RENDIMENTO PER CAPITA MENSAL IGUAL OU INFERIOR A 70% DO SALÁRIO MÍNIMO NACIONAL")</f>
        <v>#DIV/0!</v>
      </c>
      <c r="C29" s="39"/>
      <c r="D29" s="39"/>
      <c r="E29" s="40"/>
    </row>
    <row r="30" spans="1:10" x14ac:dyDescent="0.25">
      <c r="B30" s="31"/>
      <c r="C30" s="31"/>
      <c r="D30" s="32"/>
      <c r="E30" s="33"/>
    </row>
  </sheetData>
  <sheetProtection algorithmName="SHA-512" hashValue="aspojnkB8YDJEqiQzsJ56tbfQHRfpeipjbSckBdlH2AMGP2OmltxXfTlmInEUA3FMdUqBQL3OMx0xQauJK9m9Q==" saltValue="SLKNMnzRT6J1HHbEj/LImQ==" spinCount="100000" sheet="1" objects="1" scenarios="1" selectLockedCells="1"/>
  <mergeCells count="18">
    <mergeCell ref="A2:A28"/>
    <mergeCell ref="F2:F28"/>
    <mergeCell ref="B3:E3"/>
    <mergeCell ref="B2:E2"/>
    <mergeCell ref="B20:E20"/>
    <mergeCell ref="B9:C9"/>
    <mergeCell ref="C7:E7"/>
    <mergeCell ref="B19:C19"/>
    <mergeCell ref="B15:C15"/>
    <mergeCell ref="B23:C23"/>
    <mergeCell ref="B21:C21"/>
    <mergeCell ref="B17:C17"/>
    <mergeCell ref="B29:E29"/>
    <mergeCell ref="B26:C26"/>
    <mergeCell ref="B11:C11"/>
    <mergeCell ref="B28:E28"/>
    <mergeCell ref="B5:E5"/>
    <mergeCell ref="B13:C13"/>
  </mergeCells>
  <phoneticPr fontId="0" type="noConversion"/>
  <conditionalFormatting sqref="B28:E28">
    <cfRule type="cellIs" dxfId="6" priority="6" operator="equal">
      <formula>"PEDIDO ELEGÍVEL"</formula>
    </cfRule>
    <cfRule type="cellIs" dxfId="5" priority="7" operator="equal">
      <formula>"PEDIDO NÃO ELEGÍVEL"</formula>
    </cfRule>
  </conditionalFormatting>
  <conditionalFormatting sqref="B29:E29">
    <cfRule type="cellIs" dxfId="4" priority="3" operator="equal">
      <formula>"RENDIMENTO PER CAPITA MENSAL NO INTERVALO DE RENDIMENTO ENTRE 35% E 60% DO SALÁRIO MÍNIMO NACIONAL"</formula>
    </cfRule>
    <cfRule type="cellIs" dxfId="3" priority="4" operator="equal">
      <formula>"RENDIMENTO PER CAPITA MENSAL INFERIOR A 35% DO SALÁRIO MÍNIMO NACIONAL"</formula>
    </cfRule>
    <cfRule type="cellIs" dxfId="2" priority="5" operator="equal">
      <formula>"RENDIMENTO PER CAPITA MENSAL SUPERIOR A 60% DO SALÁRIO MÍNIMO NACIONAL"</formula>
    </cfRule>
  </conditionalFormatting>
  <conditionalFormatting sqref="E26">
    <cfRule type="cellIs" dxfId="1" priority="2" operator="lessThanOrEqual">
      <formula>0.7*$E$13</formula>
    </cfRule>
    <cfRule type="cellIs" dxfId="0" priority="1" operator="greaterThan">
      <formula>0.7*$E$13</formula>
    </cfRule>
  </conditionalFormatting>
  <printOptions horizontalCentered="1"/>
  <pageMargins left="0.23622047244094491" right="0.23622047244094491" top="1.8503937007874016" bottom="0.74803149606299213" header="0.31496062992125984" footer="0.31496062992125984"/>
  <pageSetup paperSize="9" orientation="portrait" r:id="rId1"/>
  <headerFooter alignWithMargins="0">
    <oddHeader>&amp;C&amp;"Times Roman,Normal"&amp;12
&amp;10&amp;G
CÂMARA MUNICIPAL DE LISBOA
&amp;9DEPARTAMENTO PARA OS DIREITOS SOCIAIS</oddHeader>
    <oddFooter xml:space="preserve">&amp;R&amp;"Times Roman,Normal"&amp;7Simulação realizada às &amp;T de &amp;D&amp;8
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Folha2</vt:lpstr>
      <vt:lpstr>Folha1!Área_de_Impressão</vt:lpstr>
    </vt:vector>
  </TitlesOfParts>
  <Company>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Cunha (DDS/DPC)</dc:creator>
  <cp:lastModifiedBy>Helena Sequeira (DDS/DIS)</cp:lastModifiedBy>
  <cp:lastPrinted>2022-05-04T07:33:58Z</cp:lastPrinted>
  <dcterms:created xsi:type="dcterms:W3CDTF">2012-02-22T09:31:51Z</dcterms:created>
  <dcterms:modified xsi:type="dcterms:W3CDTF">2024-05-22T08:15:07Z</dcterms:modified>
</cp:coreProperties>
</file>